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<sst xmlns="http://schemas.openxmlformats.org/spreadsheetml/2006/main" count="31" uniqueCount="31">
  <si>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</si>
  <si>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</si>
  <si>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</si>
  <si>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</si>
  <si>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</si>
  <si>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</si>
  <si>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</si>
  <si>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</si>
  <si>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</si>
  <si>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</si>
  <si>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</si>
  <si>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</si>
  <si>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</si>
  <si>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</si>
  <si>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</si>
  <si>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</si>
  <si>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</si>
  <si>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</si>
  <si>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</si>
  <si>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</si>
  <si>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</si>
  <si>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</si>
  <si>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</si>
  <si>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ESTANTERIA</t>
  </si>
  <si>
    <t>EQUIPO DE COMPUTO Y DE TECNOLOGIAS DE LA INFORMAC</t>
  </si>
  <si>
    <t>EQUIPOS Y APARATOS AUDIOVISUALES</t>
  </si>
  <si>
    <t>SIST DE AIRE ACON, CALEFACC Y DE REFR INDUS Y COM</t>
  </si>
  <si>
    <t>Instituto Municipal de Salamanca para las Mujeres
Programas y Proyectos de Inversión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</si>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</sst>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0" borderId="30" xfId="11" applyFont="1" applyBorder="1" applyAlignment="1" applyProtection="1">
      <alignment vertical="top" wrapText="1"/>
      <protection locked="0"/>
    </xf>
    <xf numFmtId="0" fontId="5" fillId="0" borderId="0" xfId="11" applyFont="1" applyAlignment="1" applyProtection="1">
      <alignment vertical="top" wrapText="1"/>
      <protection locked="0"/>
    </xf>
  </cellXfs>
  <cellStyles count="19">
    <cellStyle name="Euro" xfId="4"/>
    <cellStyle name="Millares 2" xfId="5"/>
    <cellStyle name="Millares 2 2" xfId="6"/>
    <cellStyle name="Millares 2 3" xfId="7"/>
    <cellStyle name="Millares 3" xfId="8"/>
    <cellStyle name="Moneda" xfId="1" builtinId="4"/>
    <cellStyle name="Moneda 2" xfId="9"/>
    <cellStyle name="Normal" xfId="0" builtinId="0"/>
    <cellStyle name="Normal 2" xfId="10"/>
    <cellStyle name="Normal 2 2" xfId="11"/>
    <cellStyle name="Normal 3" xfId="3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Porcentaje" xfId="2" builtinId="5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L13" sqref="L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21.4257812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15000</v>
      </c>
      <c r="H9" s="36">
        <v>15000</v>
      </c>
      <c r="I9" s="36">
        <v>15000</v>
      </c>
      <c r="J9" s="36">
        <v>5947.5</v>
      </c>
      <c r="K9" s="36">
        <v>5947.5</v>
      </c>
      <c r="L9" s="37">
        <f>IFERROR(K9/H9,0)</f>
        <v>0.39650000000000002</v>
      </c>
      <c r="M9" s="38">
        <f>IFERROR(K9/I9,0)</f>
        <v>0.39650000000000002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24000</v>
      </c>
      <c r="H10" s="36">
        <v>24000</v>
      </c>
      <c r="I10" s="36">
        <v>24000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26</v>
      </c>
      <c r="G12" s="35">
        <f>+H12</f>
        <v>2000</v>
      </c>
      <c r="H12" s="36">
        <v>2000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13.15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ht="13.15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56000</v>
      </c>
      <c r="H15" s="7">
        <f>SUM(H9:H12)</f>
        <v>56000</v>
      </c>
      <c r="I15" s="7">
        <f>SUM(I9:I12)</f>
        <v>54000</v>
      </c>
      <c r="J15" s="7">
        <f>SUM(J9:J12)</f>
        <v>5947.5</v>
      </c>
      <c r="K15" s="7">
        <f>SUM(K9:K12)</f>
        <v>5947.5</v>
      </c>
      <c r="L15" s="8">
        <f>IFERROR(K15/H15,0)</f>
        <v>0.10620535714285714</v>
      </c>
      <c r="M15" s="9">
        <f>IFERROR(K15/I15,0)</f>
        <v>0.11013888888888888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ht="13.15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ht="13.15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f>IFERROR(K22/H22,0)</f>
        <v>0</v>
      </c>
      <c r="M22" s="9">
        <f>IFERROR(K22/I22,0)</f>
        <v>0</v>
      </c>
    </row>
    <row r="23" spans="2:13" ht="13.15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56000</v>
      </c>
      <c r="H24" s="10">
        <f>+H15+H22</f>
        <v>56000</v>
      </c>
      <c r="I24" s="10">
        <f>+I15+I22</f>
        <v>54000</v>
      </c>
      <c r="J24" s="10">
        <f>+J15+J22</f>
        <v>5947.5</v>
      </c>
      <c r="K24" s="10">
        <f>+K15+K22</f>
        <v>5947.5</v>
      </c>
      <c r="L24" s="11">
        <f>IFERROR(K24/H24,0)</f>
        <v>0.10620535714285714</v>
      </c>
      <c r="M24" s="12">
        <f>IFERROR(K24/I24,0)</f>
        <v>0.11013888888888888</v>
      </c>
    </row>
    <row r="25" spans="2:13" ht="13.15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31" spans="2:13" x14ac:dyDescent="0.2">
      <c r="D31" s="91"/>
    </row>
    <row r="32" spans="2:13" x14ac:dyDescent="0.2">
      <c r="D32" s="92" t="s">
        <v>28</v>
      </c>
    </row>
    <row r="33" spans="4:4" x14ac:dyDescent="0.2">
      <c r="D33" s="92" t="s">
        <v>29</v>
      </c>
    </row>
    <row r="34" spans="4:4" x14ac:dyDescent="0.2">
      <c r="D34" s="92" t="s">
        <v>30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IM206</cp:lastModifiedBy>
  <dcterms:created xsi:type="dcterms:W3CDTF">2020-08-06T19:52:58Z</dcterms:created>
  <dcterms:modified xsi:type="dcterms:W3CDTF">2023-10-11T20:55:53Z</dcterms:modified>
</cp:coreProperties>
</file>